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<sst xmlns="http://schemas.openxmlformats.org/spreadsheetml/2006/main" count="78" uniqueCount="75">
  <si>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района Чекмагушевский район</t>
  </si>
  <si>
    <t>Республики Башкортостан</t>
  </si>
  <si>
    <t>Коды БК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</si>
  <si>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</si>
  <si>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</si>
  <si>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</si>
  <si>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</si>
  <si>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</si>
  <si>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</si>
  <si>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</si>
  <si>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</si>
  <si>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</si>
  <si>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</si>
  <si>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</si>
  <si>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</si>
  <si>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</si>
  <si>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</si>
  <si>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</si>
  <si>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</si>
  <si>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</si>
  <si>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</si>
  <si>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</si>
  <si>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</si>
  <si>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</si>
  <si>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</si>
  <si>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</si>
  <si>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</si>
  <si>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</si>
  <si>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</si>
  <si>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1 13 01995 10 0000 130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</si>
  <si>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</si>
  <si>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</si>
  <si>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</si>
  <si>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</si>
  <si>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</si>
  <si>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</si>
  <si>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</si>
  <si>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законодательными актами Российской Федерации на</t>
  </si>
  <si>
    <t>1 11 05075 10 0000 120</t>
  </si>
  <si>
    <t>1 01 00000 00 0000 000</t>
  </si>
  <si>
    <t>1 06 00000 00 0000 000</t>
  </si>
  <si>
    <t>1 08 00000 00 0000 000</t>
  </si>
  <si>
    <t>111 00000 00 0000 000</t>
  </si>
  <si>
    <t>113 00000 00 0000 000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</si>
  <si>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</si>
  <si>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</si>
  <si>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</si>
  <si>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</si>
  <si>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</si>
  <si>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</si>
  <si>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</si>
  <si>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</si>
  <si>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</si>
  <si>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</si>
  <si>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</si>
  <si>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</si>
  <si>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</si>
  <si>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</si>
  <si>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</si>
  <si>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</si>
  <si>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2 02 16001 10 0000 150</t>
  </si>
  <si>
    <t>муниципального района Чекмагушевский район</t>
  </si>
  <si>
    <t>сумма</t>
  </si>
  <si>
    <t>подпись и</t>
  </si>
  <si>
    <t>печать совета</t>
  </si>
  <si>
    <t>район Республики Башкортостан на 2023 год</t>
  </si>
  <si>
    <t xml:space="preserve">к проекту решения Совета сельского поселения </t>
  </si>
  <si>
    <t>в рублях</t>
  </si>
  <si>
    <t>Республики Башкортостан на 2023 год и на плановый период 2024 и 2025 годов</t>
  </si>
  <si>
    <t>и на плановый период 2024и 2025 годов"</t>
  </si>
  <si>
    <t xml:space="preserve"> Приложение № 1</t>
  </si>
  <si>
    <t>Калмашбашевский сельсовет муниципального</t>
  </si>
  <si>
    <t>Калмашбашевский сельсовет</t>
  </si>
  <si>
    <t>Объем доходов  бюджета  сельского поселения  Калмашбашевский</t>
  </si>
  <si>
    <t>Глава сельского поселения Калмашбашевский сельсовет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</si>
</sst>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#,##0.000"/>
    <numFmt numFmtId="183" formatCode="#,##0.0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4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1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4" fillId="0" borderId="11" xfId="0" applyFont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19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6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4" fontId="4" fillId="0" borderId="16" xfId="0" applyNumberFormat="1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7"/>
  <sheetViews>
    <sheetView tabSelected="1" zoomScalePageLayoutView="0" workbookViewId="0" topLeftCell="A58">
      <selection activeCell="F64" sqref="F64"/>
    </sheetView>
  </sheetViews>
  <sheetFormatPr defaultColWidth="9.00390625" defaultRowHeight="12.75"/>
  <cols>
    <col min="1" max="1" width="22.625" style="0" customWidth="1"/>
    <col min="5" max="5" width="41.875" style="0" customWidth="1"/>
    <col min="6" max="6" width="18.375" style="0" customWidth="1"/>
    <col min="7" max="7" width="16.875" style="0" customWidth="1"/>
    <col min="8" max="8" width="17.00390625" style="0" customWidth="1"/>
  </cols>
  <sheetData>
    <row r="3" spans="1:8" ht="18.75">
      <c r="A3" s="6"/>
      <c r="B3" s="6"/>
      <c r="C3" s="6"/>
      <c r="D3" s="92" t="s">
        <v>70</v>
      </c>
      <c r="E3" s="92"/>
      <c r="F3" s="92"/>
      <c r="G3" s="92"/>
      <c r="H3" s="92"/>
    </row>
    <row r="4" spans="1:8" ht="18.75">
      <c r="A4" s="6"/>
      <c r="B4" s="6"/>
      <c r="C4" s="6"/>
      <c r="D4" s="92" t="s">
        <v>66</v>
      </c>
      <c r="E4" s="92"/>
      <c r="F4" s="92"/>
      <c r="G4" s="92"/>
      <c r="H4" s="92"/>
    </row>
    <row r="5" spans="1:8" ht="18.75">
      <c r="A5" s="6"/>
      <c r="B5" s="6"/>
      <c r="C5" s="6"/>
      <c r="D5" s="92" t="s">
        <v>71</v>
      </c>
      <c r="E5" s="92"/>
      <c r="F5" s="92"/>
      <c r="G5" s="92"/>
      <c r="H5" s="92"/>
    </row>
    <row r="6" spans="1:8" ht="18.75">
      <c r="A6" s="6"/>
      <c r="B6" s="6"/>
      <c r="C6" s="6"/>
      <c r="D6" s="92" t="s">
        <v>0</v>
      </c>
      <c r="E6" s="92"/>
      <c r="F6" s="92"/>
      <c r="G6" s="92"/>
      <c r="H6" s="92"/>
    </row>
    <row r="7" spans="1:8" ht="18.75">
      <c r="A7" s="6"/>
      <c r="B7" s="6"/>
      <c r="C7" s="6"/>
      <c r="D7" s="92" t="s">
        <v>1</v>
      </c>
      <c r="E7" s="92"/>
      <c r="F7" s="92"/>
      <c r="G7" s="92"/>
      <c r="H7" s="92"/>
    </row>
    <row r="8" spans="1:8" ht="18.75">
      <c r="A8" s="6"/>
      <c r="B8" s="6"/>
      <c r="C8" s="6"/>
      <c r="D8" s="92" t="s">
        <v>27</v>
      </c>
      <c r="E8" s="92"/>
      <c r="F8" s="92"/>
      <c r="G8" s="92"/>
      <c r="H8" s="92"/>
    </row>
    <row r="9" spans="1:8" ht="18.75">
      <c r="A9" s="6"/>
      <c r="B9" s="6"/>
      <c r="C9" s="6"/>
      <c r="D9" s="92" t="s">
        <v>72</v>
      </c>
      <c r="E9" s="92"/>
      <c r="F9" s="92"/>
      <c r="G9" s="92"/>
      <c r="H9" s="92"/>
    </row>
    <row r="10" spans="1:8" ht="18.75">
      <c r="A10" s="6"/>
      <c r="B10" s="6"/>
      <c r="C10" s="6"/>
      <c r="D10" s="92" t="s">
        <v>28</v>
      </c>
      <c r="E10" s="92"/>
      <c r="F10" s="92"/>
      <c r="G10" s="92"/>
      <c r="H10" s="92"/>
    </row>
    <row r="11" spans="1:8" ht="18.75">
      <c r="A11" s="6"/>
      <c r="B11" s="6"/>
      <c r="C11" s="6"/>
      <c r="D11" s="92" t="s">
        <v>65</v>
      </c>
      <c r="E11" s="92"/>
      <c r="F11" s="92"/>
      <c r="G11" s="92"/>
      <c r="H11" s="92"/>
    </row>
    <row r="12" spans="1:8" ht="18.75">
      <c r="A12" s="6"/>
      <c r="B12" s="6"/>
      <c r="C12" s="6"/>
      <c r="D12" s="92" t="s">
        <v>69</v>
      </c>
      <c r="E12" s="92"/>
      <c r="F12" s="92"/>
      <c r="G12" s="92"/>
      <c r="H12" s="92"/>
    </row>
    <row r="13" spans="1:8" ht="18.75">
      <c r="A13" s="6"/>
      <c r="B13" s="6"/>
      <c r="C13" s="6"/>
      <c r="D13" s="7"/>
      <c r="E13" s="7"/>
      <c r="F13" s="7"/>
      <c r="G13" s="6"/>
      <c r="H13" s="6"/>
    </row>
    <row r="14" spans="1:8" ht="18.75">
      <c r="A14" s="6"/>
      <c r="B14" s="6"/>
      <c r="C14" s="6"/>
      <c r="D14" s="6"/>
      <c r="E14" s="6"/>
      <c r="F14" s="6"/>
      <c r="G14" s="6"/>
      <c r="H14" s="6"/>
    </row>
    <row r="15" spans="1:8" ht="18.75">
      <c r="A15" s="93" t="s">
        <v>73</v>
      </c>
      <c r="B15" s="93"/>
      <c r="C15" s="93"/>
      <c r="D15" s="93"/>
      <c r="E15" s="93"/>
      <c r="F15" s="93"/>
      <c r="G15" s="93"/>
      <c r="H15" s="93"/>
    </row>
    <row r="16" spans="1:8" ht="18.75">
      <c r="A16" s="93" t="s">
        <v>25</v>
      </c>
      <c r="B16" s="93"/>
      <c r="C16" s="93"/>
      <c r="D16" s="93"/>
      <c r="E16" s="93"/>
      <c r="F16" s="93"/>
      <c r="G16" s="93"/>
      <c r="H16" s="93"/>
    </row>
    <row r="17" spans="1:8" ht="18.75">
      <c r="A17" s="93" t="s">
        <v>68</v>
      </c>
      <c r="B17" s="93"/>
      <c r="C17" s="93"/>
      <c r="D17" s="93"/>
      <c r="E17" s="93"/>
      <c r="F17" s="93"/>
      <c r="G17" s="93"/>
      <c r="H17" s="93"/>
    </row>
    <row r="18" spans="1:6" ht="12.75">
      <c r="A18" s="2"/>
      <c r="B18" s="2"/>
      <c r="C18" s="2"/>
      <c r="D18" s="2"/>
      <c r="E18" s="2"/>
      <c r="F18" s="2"/>
    </row>
    <row r="19" ht="15.75">
      <c r="H19" s="5" t="s">
        <v>67</v>
      </c>
    </row>
    <row r="20" spans="1:8" ht="18.75">
      <c r="A20" s="8" t="s">
        <v>2</v>
      </c>
      <c r="B20" s="66" t="s">
        <v>11</v>
      </c>
      <c r="C20" s="67"/>
      <c r="D20" s="67"/>
      <c r="E20" s="67"/>
      <c r="F20" s="87" t="s">
        <v>62</v>
      </c>
      <c r="G20" s="60"/>
      <c r="H20" s="88"/>
    </row>
    <row r="21" spans="1:8" ht="18.75">
      <c r="A21" s="9"/>
      <c r="B21" s="9"/>
      <c r="C21" s="10"/>
      <c r="D21" s="10"/>
      <c r="E21" s="10"/>
      <c r="F21" s="11">
        <v>2023</v>
      </c>
      <c r="G21" s="12">
        <v>2024</v>
      </c>
      <c r="H21" s="12">
        <v>2025</v>
      </c>
    </row>
    <row r="22" spans="1:8" ht="18.75">
      <c r="A22" s="13" t="s">
        <v>3</v>
      </c>
      <c r="B22" s="59" t="s">
        <v>16</v>
      </c>
      <c r="C22" s="60"/>
      <c r="D22" s="60"/>
      <c r="E22" s="60"/>
      <c r="F22" s="14">
        <f>SUM(F23+F30+F40+F46+F52)</f>
        <v>1059200</v>
      </c>
      <c r="G22" s="15">
        <f>SUM(G23+G30+G40+G46+G52)</f>
        <v>1060300</v>
      </c>
      <c r="H22" s="15">
        <f>SUM(H23+H30+H40+H46+H52)</f>
        <v>1063300</v>
      </c>
    </row>
    <row r="23" spans="1:8" ht="18.75">
      <c r="A23" s="13" t="s">
        <v>39</v>
      </c>
      <c r="B23" s="16" t="s">
        <v>7</v>
      </c>
      <c r="C23" s="17"/>
      <c r="D23" s="17"/>
      <c r="E23" s="17"/>
      <c r="F23" s="18">
        <f>SUM(F24)</f>
        <v>75000</v>
      </c>
      <c r="G23" s="15">
        <f>SUM(G24)</f>
        <v>78000</v>
      </c>
      <c r="H23" s="15">
        <f>SUM(H24)</f>
        <v>81000</v>
      </c>
    </row>
    <row r="24" spans="1:8" ht="12.75" customHeight="1">
      <c r="A24" s="19" t="s">
        <v>30</v>
      </c>
      <c r="B24" s="20" t="s">
        <v>31</v>
      </c>
      <c r="C24" s="21"/>
      <c r="D24" s="21"/>
      <c r="E24" s="21"/>
      <c r="F24" s="68">
        <v>75000</v>
      </c>
      <c r="G24" s="84">
        <v>78000</v>
      </c>
      <c r="H24" s="84">
        <v>81000</v>
      </c>
    </row>
    <row r="25" spans="1:8" ht="13.5" customHeight="1">
      <c r="A25" s="22"/>
      <c r="B25" s="23" t="s">
        <v>32</v>
      </c>
      <c r="C25" s="24"/>
      <c r="D25" s="24"/>
      <c r="E25" s="24"/>
      <c r="F25" s="77"/>
      <c r="G25" s="85"/>
      <c r="H25" s="85"/>
    </row>
    <row r="26" spans="1:8" ht="18.75">
      <c r="A26" s="25"/>
      <c r="B26" s="23" t="s">
        <v>33</v>
      </c>
      <c r="C26" s="24"/>
      <c r="D26" s="24"/>
      <c r="E26" s="24"/>
      <c r="F26" s="77"/>
      <c r="G26" s="85"/>
      <c r="H26" s="85"/>
    </row>
    <row r="27" spans="1:8" ht="18.75">
      <c r="A27" s="25"/>
      <c r="B27" s="23" t="s">
        <v>34</v>
      </c>
      <c r="C27" s="24"/>
      <c r="D27" s="24"/>
      <c r="E27" s="24"/>
      <c r="F27" s="77"/>
      <c r="G27" s="85"/>
      <c r="H27" s="85"/>
    </row>
    <row r="28" spans="1:8" ht="18.75">
      <c r="A28" s="25"/>
      <c r="B28" s="23" t="s">
        <v>35</v>
      </c>
      <c r="C28" s="24"/>
      <c r="D28" s="24"/>
      <c r="E28" s="24"/>
      <c r="F28" s="77"/>
      <c r="G28" s="85"/>
      <c r="H28" s="85"/>
    </row>
    <row r="29" spans="1:8" ht="18.75">
      <c r="A29" s="25"/>
      <c r="B29" s="26" t="s">
        <v>36</v>
      </c>
      <c r="C29" s="27"/>
      <c r="D29" s="27"/>
      <c r="E29" s="27"/>
      <c r="F29" s="69"/>
      <c r="G29" s="86"/>
      <c r="H29" s="86"/>
    </row>
    <row r="30" spans="1:8" ht="18.75">
      <c r="A30" s="29" t="s">
        <v>40</v>
      </c>
      <c r="B30" s="30" t="s">
        <v>8</v>
      </c>
      <c r="C30" s="31"/>
      <c r="D30" s="31"/>
      <c r="E30" s="31"/>
      <c r="F30" s="18">
        <f>SUM(F31:F39)</f>
        <v>980000</v>
      </c>
      <c r="G30" s="15">
        <f>SUM(G31:G39)</f>
        <v>980000</v>
      </c>
      <c r="H30" s="15">
        <f>SUM(H31:H39)</f>
        <v>980000</v>
      </c>
    </row>
    <row r="31" spans="1:8" ht="18.75">
      <c r="A31" s="32" t="s">
        <v>4</v>
      </c>
      <c r="B31" s="33" t="s">
        <v>5</v>
      </c>
      <c r="C31" s="34"/>
      <c r="D31" s="34"/>
      <c r="E31" s="34"/>
      <c r="F31" s="68">
        <v>24000</v>
      </c>
      <c r="G31" s="84">
        <v>24000</v>
      </c>
      <c r="H31" s="84">
        <v>24000</v>
      </c>
    </row>
    <row r="32" spans="1:8" ht="15" customHeight="1">
      <c r="A32" s="35"/>
      <c r="B32" s="36" t="s">
        <v>6</v>
      </c>
      <c r="C32" s="37"/>
      <c r="D32" s="37"/>
      <c r="E32" s="37"/>
      <c r="F32" s="77"/>
      <c r="G32" s="85"/>
      <c r="H32" s="85"/>
    </row>
    <row r="33" spans="1:8" ht="15.75" customHeight="1">
      <c r="A33" s="38"/>
      <c r="B33" s="9" t="s">
        <v>44</v>
      </c>
      <c r="C33" s="10"/>
      <c r="D33" s="10"/>
      <c r="E33" s="10"/>
      <c r="F33" s="69"/>
      <c r="G33" s="86"/>
      <c r="H33" s="86"/>
    </row>
    <row r="34" spans="1:8" ht="18.75">
      <c r="A34" s="32" t="s">
        <v>50</v>
      </c>
      <c r="B34" s="33" t="s">
        <v>52</v>
      </c>
      <c r="C34" s="34"/>
      <c r="D34" s="34"/>
      <c r="E34" s="34"/>
      <c r="F34" s="68">
        <v>218000</v>
      </c>
      <c r="G34" s="84">
        <v>218000</v>
      </c>
      <c r="H34" s="84">
        <v>218000</v>
      </c>
    </row>
    <row r="35" spans="1:8" ht="18.75">
      <c r="A35" s="35"/>
      <c r="B35" s="36" t="s">
        <v>53</v>
      </c>
      <c r="C35" s="37"/>
      <c r="D35" s="37"/>
      <c r="E35" s="37"/>
      <c r="F35" s="77"/>
      <c r="G35" s="85"/>
      <c r="H35" s="85"/>
    </row>
    <row r="36" spans="1:8" ht="13.5" customHeight="1">
      <c r="A36" s="38"/>
      <c r="B36" s="36" t="s">
        <v>51</v>
      </c>
      <c r="C36" s="37"/>
      <c r="D36" s="37"/>
      <c r="E36" s="37"/>
      <c r="F36" s="69"/>
      <c r="G36" s="86"/>
      <c r="H36" s="86"/>
    </row>
    <row r="37" spans="1:8" ht="18.75">
      <c r="A37" s="32" t="s">
        <v>55</v>
      </c>
      <c r="B37" s="33" t="s">
        <v>54</v>
      </c>
      <c r="C37" s="34"/>
      <c r="D37" s="34"/>
      <c r="E37" s="34"/>
      <c r="F37" s="68">
        <v>738000</v>
      </c>
      <c r="G37" s="84">
        <v>738000</v>
      </c>
      <c r="H37" s="84">
        <v>738000</v>
      </c>
    </row>
    <row r="38" spans="1:8" ht="18.75">
      <c r="A38" s="35"/>
      <c r="B38" s="36" t="s">
        <v>53</v>
      </c>
      <c r="C38" s="37"/>
      <c r="D38" s="37"/>
      <c r="E38" s="37"/>
      <c r="F38" s="77"/>
      <c r="G38" s="85"/>
      <c r="H38" s="85"/>
    </row>
    <row r="39" spans="1:8" ht="18.75">
      <c r="A39" s="35"/>
      <c r="B39" s="36" t="s">
        <v>51</v>
      </c>
      <c r="C39" s="37"/>
      <c r="D39" s="37"/>
      <c r="E39" s="37"/>
      <c r="F39" s="77"/>
      <c r="G39" s="86"/>
      <c r="H39" s="86"/>
    </row>
    <row r="40" spans="1:8" ht="18.75">
      <c r="A40" s="39" t="s">
        <v>41</v>
      </c>
      <c r="B40" s="59" t="s">
        <v>18</v>
      </c>
      <c r="C40" s="79"/>
      <c r="D40" s="79"/>
      <c r="E40" s="79"/>
      <c r="F40" s="18">
        <f>SUM(F41)</f>
        <v>4000</v>
      </c>
      <c r="G40" s="15">
        <f>SUM(G41)</f>
        <v>2100</v>
      </c>
      <c r="H40" s="15">
        <f>SUM(H41)</f>
        <v>2100</v>
      </c>
    </row>
    <row r="41" spans="1:8" ht="18.75">
      <c r="A41" s="40" t="s">
        <v>17</v>
      </c>
      <c r="B41" s="78" t="s">
        <v>19</v>
      </c>
      <c r="C41" s="78"/>
      <c r="D41" s="78"/>
      <c r="E41" s="78"/>
      <c r="F41" s="68">
        <v>4000</v>
      </c>
      <c r="G41" s="84">
        <v>2100</v>
      </c>
      <c r="H41" s="84">
        <v>2100</v>
      </c>
    </row>
    <row r="42" spans="1:8" ht="18.75">
      <c r="A42" s="35"/>
      <c r="B42" s="80" t="s">
        <v>20</v>
      </c>
      <c r="C42" s="81"/>
      <c r="D42" s="81"/>
      <c r="E42" s="81"/>
      <c r="F42" s="77"/>
      <c r="G42" s="85"/>
      <c r="H42" s="85"/>
    </row>
    <row r="43" spans="1:8" ht="18.75">
      <c r="A43" s="35"/>
      <c r="B43" s="80" t="s">
        <v>21</v>
      </c>
      <c r="C43" s="81"/>
      <c r="D43" s="81"/>
      <c r="E43" s="81"/>
      <c r="F43" s="77"/>
      <c r="G43" s="85"/>
      <c r="H43" s="85"/>
    </row>
    <row r="44" spans="1:8" ht="18.75">
      <c r="A44" s="35"/>
      <c r="B44" s="80" t="s">
        <v>37</v>
      </c>
      <c r="C44" s="81"/>
      <c r="D44" s="81"/>
      <c r="E44" s="81"/>
      <c r="F44" s="77"/>
      <c r="G44" s="85"/>
      <c r="H44" s="85"/>
    </row>
    <row r="45" spans="1:8" ht="18.75">
      <c r="A45" s="38"/>
      <c r="B45" s="82" t="s">
        <v>22</v>
      </c>
      <c r="C45" s="83"/>
      <c r="D45" s="83"/>
      <c r="E45" s="83"/>
      <c r="F45" s="69"/>
      <c r="G45" s="86"/>
      <c r="H45" s="86"/>
    </row>
    <row r="46" spans="1:8" ht="18.75">
      <c r="A46" s="61" t="s">
        <v>42</v>
      </c>
      <c r="B46" s="75" t="s">
        <v>23</v>
      </c>
      <c r="C46" s="76"/>
      <c r="D46" s="76"/>
      <c r="E46" s="76"/>
      <c r="F46" s="70">
        <f>SUM(F49)</f>
        <v>0</v>
      </c>
      <c r="G46" s="89">
        <f>SUM(G49)</f>
        <v>0</v>
      </c>
      <c r="H46" s="89">
        <f>SUM(H49)</f>
        <v>0</v>
      </c>
    </row>
    <row r="47" spans="1:8" ht="18.75">
      <c r="A47" s="62"/>
      <c r="B47" s="75" t="s">
        <v>10</v>
      </c>
      <c r="C47" s="76"/>
      <c r="D47" s="76"/>
      <c r="E47" s="76"/>
      <c r="F47" s="71"/>
      <c r="G47" s="90"/>
      <c r="H47" s="90"/>
    </row>
    <row r="48" spans="1:8" ht="18.75">
      <c r="A48" s="63"/>
      <c r="B48" s="73" t="s">
        <v>9</v>
      </c>
      <c r="C48" s="74"/>
      <c r="D48" s="74"/>
      <c r="E48" s="74"/>
      <c r="F48" s="72"/>
      <c r="G48" s="91"/>
      <c r="H48" s="91"/>
    </row>
    <row r="49" spans="1:8" ht="18.75">
      <c r="A49" s="32" t="s">
        <v>38</v>
      </c>
      <c r="B49" s="45" t="s">
        <v>45</v>
      </c>
      <c r="C49" s="37"/>
      <c r="D49" s="37"/>
      <c r="E49" s="37"/>
      <c r="F49" s="68">
        <v>0</v>
      </c>
      <c r="G49" s="84">
        <v>0</v>
      </c>
      <c r="H49" s="84">
        <v>0</v>
      </c>
    </row>
    <row r="50" spans="1:8" ht="18.75">
      <c r="A50" s="35"/>
      <c r="B50" s="45" t="s">
        <v>47</v>
      </c>
      <c r="C50" s="37"/>
      <c r="D50" s="37"/>
      <c r="E50" s="37"/>
      <c r="F50" s="77"/>
      <c r="G50" s="85"/>
      <c r="H50" s="85"/>
    </row>
    <row r="51" spans="1:8" ht="18.75">
      <c r="A51" s="35"/>
      <c r="B51" s="45" t="s">
        <v>46</v>
      </c>
      <c r="C51" s="37"/>
      <c r="D51" s="37"/>
      <c r="E51" s="37"/>
      <c r="F51" s="69"/>
      <c r="G51" s="86"/>
      <c r="H51" s="86"/>
    </row>
    <row r="52" spans="1:8" ht="18.75">
      <c r="A52" s="13" t="s">
        <v>43</v>
      </c>
      <c r="B52" s="46" t="s">
        <v>26</v>
      </c>
      <c r="C52" s="17"/>
      <c r="D52" s="17"/>
      <c r="E52" s="17"/>
      <c r="F52" s="43">
        <f>SUM(F53)</f>
        <v>200</v>
      </c>
      <c r="G52" s="15">
        <f>SUM(G53)</f>
        <v>200</v>
      </c>
      <c r="H52" s="15">
        <f>SUM(H53)</f>
        <v>200</v>
      </c>
    </row>
    <row r="53" spans="1:8" ht="18.75">
      <c r="A53" s="35" t="s">
        <v>29</v>
      </c>
      <c r="B53" s="45" t="s">
        <v>49</v>
      </c>
      <c r="C53" s="37"/>
      <c r="D53" s="37"/>
      <c r="E53" s="37"/>
      <c r="F53" s="68">
        <v>200</v>
      </c>
      <c r="G53" s="84">
        <v>200</v>
      </c>
      <c r="H53" s="84">
        <v>200</v>
      </c>
    </row>
    <row r="54" spans="1:8" ht="18.75">
      <c r="A54" s="35"/>
      <c r="B54" s="45" t="s">
        <v>48</v>
      </c>
      <c r="C54" s="37"/>
      <c r="D54" s="37"/>
      <c r="E54" s="37"/>
      <c r="F54" s="69"/>
      <c r="G54" s="86"/>
      <c r="H54" s="86"/>
    </row>
    <row r="55" spans="1:8" ht="18.75">
      <c r="A55" s="47" t="s">
        <v>13</v>
      </c>
      <c r="B55" s="48" t="s">
        <v>12</v>
      </c>
      <c r="C55" s="49"/>
      <c r="D55" s="49"/>
      <c r="E55" s="34"/>
      <c r="F55" s="42">
        <f>SUM(F56:F59)</f>
        <v>2422800</v>
      </c>
      <c r="G55" s="15">
        <f>SUM(G56:G59)</f>
        <v>1841700</v>
      </c>
      <c r="H55" s="15">
        <f>SUM(H56:H59)</f>
        <v>1994300</v>
      </c>
    </row>
    <row r="56" spans="1:8" ht="18.75">
      <c r="A56" s="41" t="s">
        <v>60</v>
      </c>
      <c r="B56" s="50" t="s">
        <v>14</v>
      </c>
      <c r="C56" s="34"/>
      <c r="D56" s="34"/>
      <c r="E56" s="34"/>
      <c r="F56" s="68">
        <v>1820800</v>
      </c>
      <c r="G56" s="84">
        <v>1736700</v>
      </c>
      <c r="H56" s="84">
        <v>1889300</v>
      </c>
    </row>
    <row r="57" spans="1:8" ht="18.75">
      <c r="A57" s="51"/>
      <c r="B57" s="52" t="s">
        <v>15</v>
      </c>
      <c r="C57" s="10"/>
      <c r="D57" s="10"/>
      <c r="E57" s="10"/>
      <c r="F57" s="69"/>
      <c r="G57" s="86"/>
      <c r="H57" s="86"/>
    </row>
    <row r="58" spans="1:8" ht="35.25" customHeight="1">
      <c r="A58" s="53" t="s">
        <v>56</v>
      </c>
      <c r="B58" s="64" t="s">
        <v>57</v>
      </c>
      <c r="C58" s="65"/>
      <c r="D58" s="65"/>
      <c r="E58" s="65"/>
      <c r="F58" s="54">
        <v>500000</v>
      </c>
      <c r="G58" s="55"/>
      <c r="H58" s="55"/>
    </row>
    <row r="59" spans="1:8" ht="103.5" customHeight="1">
      <c r="A59" s="53" t="s">
        <v>58</v>
      </c>
      <c r="B59" s="64" t="s">
        <v>59</v>
      </c>
      <c r="C59" s="65"/>
      <c r="D59" s="65"/>
      <c r="E59" s="65"/>
      <c r="F59" s="28">
        <v>102000</v>
      </c>
      <c r="G59" s="55">
        <v>105000</v>
      </c>
      <c r="H59" s="55">
        <v>105000</v>
      </c>
    </row>
    <row r="60" spans="1:8" ht="18.75">
      <c r="A60" s="56" t="s">
        <v>24</v>
      </c>
      <c r="B60" s="57"/>
      <c r="C60" s="58"/>
      <c r="D60" s="58"/>
      <c r="E60" s="58"/>
      <c r="F60" s="44">
        <f>F22+F55</f>
        <v>3482000</v>
      </c>
      <c r="G60" s="15">
        <f>SUM(G22+G55)</f>
        <v>2902000</v>
      </c>
      <c r="H60" s="15">
        <f>SUM(H22+H55)</f>
        <v>3057600</v>
      </c>
    </row>
    <row r="63" spans="1:6" ht="12.75">
      <c r="A63" s="1" t="s">
        <v>74</v>
      </c>
      <c r="B63" s="1"/>
      <c r="C63" s="1"/>
      <c r="D63" s="1"/>
      <c r="E63" s="1"/>
      <c r="F63" s="1"/>
    </row>
    <row r="64" spans="1:6" ht="12.75">
      <c r="A64" s="1" t="s">
        <v>61</v>
      </c>
      <c r="B64" s="1"/>
      <c r="C64" s="1"/>
      <c r="D64" s="1"/>
      <c r="E64" s="1"/>
      <c r="F64" s="1"/>
    </row>
    <row r="65" spans="1:6" ht="12.75">
      <c r="A65" s="1" t="s">
        <v>1</v>
      </c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3" t="s">
        <v>63</v>
      </c>
      <c r="F66" s="1"/>
    </row>
    <row r="67" ht="12.75">
      <c r="E67" s="4" t="s">
        <v>64</v>
      </c>
    </row>
  </sheetData>
  <sheetProtection/>
  <mergeCells count="55">
    <mergeCell ref="A17:H17"/>
    <mergeCell ref="D9:H9"/>
    <mergeCell ref="D10:H10"/>
    <mergeCell ref="D11:H11"/>
    <mergeCell ref="D12:H12"/>
    <mergeCell ref="A15:H15"/>
    <mergeCell ref="A16:H16"/>
    <mergeCell ref="D3:H3"/>
    <mergeCell ref="D4:H4"/>
    <mergeCell ref="D5:H5"/>
    <mergeCell ref="D6:H6"/>
    <mergeCell ref="D7:H7"/>
    <mergeCell ref="D8:H8"/>
    <mergeCell ref="G49:G51"/>
    <mergeCell ref="H49:H51"/>
    <mergeCell ref="G53:G54"/>
    <mergeCell ref="H53:H54"/>
    <mergeCell ref="G56:G57"/>
    <mergeCell ref="H56:H57"/>
    <mergeCell ref="G37:G39"/>
    <mergeCell ref="H37:H39"/>
    <mergeCell ref="G41:G45"/>
    <mergeCell ref="H41:H45"/>
    <mergeCell ref="G46:G48"/>
    <mergeCell ref="H46:H48"/>
    <mergeCell ref="G31:G33"/>
    <mergeCell ref="H31:H33"/>
    <mergeCell ref="G34:G36"/>
    <mergeCell ref="H34:H36"/>
    <mergeCell ref="F20:H20"/>
    <mergeCell ref="G24:G29"/>
    <mergeCell ref="H24:H29"/>
    <mergeCell ref="F24:F29"/>
    <mergeCell ref="F31:F33"/>
    <mergeCell ref="F34:F36"/>
    <mergeCell ref="F53:F54"/>
    <mergeCell ref="F37:F39"/>
    <mergeCell ref="F41:F45"/>
    <mergeCell ref="B47:E47"/>
    <mergeCell ref="B41:E41"/>
    <mergeCell ref="B40:E40"/>
    <mergeCell ref="B43:E43"/>
    <mergeCell ref="B42:E42"/>
    <mergeCell ref="B44:E44"/>
    <mergeCell ref="B45:E45"/>
    <mergeCell ref="B22:E22"/>
    <mergeCell ref="A46:A48"/>
    <mergeCell ref="B59:E59"/>
    <mergeCell ref="B58:E58"/>
    <mergeCell ref="B20:E20"/>
    <mergeCell ref="F56:F57"/>
    <mergeCell ref="F46:F48"/>
    <mergeCell ref="B48:E48"/>
    <mergeCell ref="B46:E46"/>
    <mergeCell ref="F49:F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Е7</cp:lastModifiedBy>
  <cp:lastPrinted>2020-12-23T10:16:37Z</cp:lastPrinted>
  <dcterms:created xsi:type="dcterms:W3CDTF">2012-11-13T10:05:44Z</dcterms:created>
  <dcterms:modified xsi:type="dcterms:W3CDTF">2022-11-18T13:31:48Z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